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5"/>
  </bookViews>
  <sheets>
    <sheet name="Artykuły spożywcze różne" sheetId="1" r:id="rId1"/>
  </sheets>
  <calcPr calcId="124519"/>
</workbook>
</file>

<file path=xl/calcChain.xml><?xml version="1.0" encoding="utf-8"?>
<calcChain xmlns="http://schemas.openxmlformats.org/spreadsheetml/2006/main">
  <c r="G77" i="1"/>
  <c r="I77"/>
  <c r="J77" s="1"/>
  <c r="G76"/>
  <c r="I76" s="1"/>
  <c r="J76" s="1"/>
  <c r="G75"/>
  <c r="I75" s="1"/>
  <c r="J75" s="1"/>
  <c r="G74"/>
  <c r="I74" s="1"/>
  <c r="J74" s="1"/>
  <c r="G73"/>
  <c r="I73"/>
  <c r="J73" s="1"/>
  <c r="I16"/>
  <c r="J16"/>
  <c r="I21"/>
  <c r="J21"/>
  <c r="I29"/>
  <c r="J29"/>
  <c r="I64"/>
  <c r="J64"/>
  <c r="I70"/>
  <c r="J70"/>
  <c r="G6"/>
  <c r="I6" s="1"/>
  <c r="J6" s="1"/>
  <c r="G7"/>
  <c r="I7" s="1"/>
  <c r="J7" s="1"/>
  <c r="G8"/>
  <c r="I8" s="1"/>
  <c r="J8" s="1"/>
  <c r="G9"/>
  <c r="I9" s="1"/>
  <c r="J9" s="1"/>
  <c r="G10"/>
  <c r="I10" s="1"/>
  <c r="J10" s="1"/>
  <c r="G11"/>
  <c r="I11" s="1"/>
  <c r="J11" s="1"/>
  <c r="G12"/>
  <c r="I12" s="1"/>
  <c r="J12" s="1"/>
  <c r="G13"/>
  <c r="G14"/>
  <c r="G15"/>
  <c r="G16"/>
  <c r="G17"/>
  <c r="G18"/>
  <c r="I18" s="1"/>
  <c r="G19"/>
  <c r="G20"/>
  <c r="I20" s="1"/>
  <c r="G21"/>
  <c r="G22"/>
  <c r="I22" s="1"/>
  <c r="G23"/>
  <c r="I23" s="1"/>
  <c r="G24"/>
  <c r="I24" s="1"/>
  <c r="G25"/>
  <c r="I25" s="1"/>
  <c r="G26"/>
  <c r="I26" s="1"/>
  <c r="G27"/>
  <c r="G28"/>
  <c r="I28" s="1"/>
  <c r="G29"/>
  <c r="G30"/>
  <c r="I30" s="1"/>
  <c r="G31"/>
  <c r="I31" s="1"/>
  <c r="G32"/>
  <c r="I32" s="1"/>
  <c r="G33"/>
  <c r="I33" s="1"/>
  <c r="G34"/>
  <c r="I34" s="1"/>
  <c r="G35"/>
  <c r="I35" s="1"/>
  <c r="G36"/>
  <c r="I36" s="1"/>
  <c r="G37"/>
  <c r="G38"/>
  <c r="I38" s="1"/>
  <c r="G39"/>
  <c r="I39" s="1"/>
  <c r="G40"/>
  <c r="I40" s="1"/>
  <c r="G41"/>
  <c r="I41" s="1"/>
  <c r="G42"/>
  <c r="G43"/>
  <c r="G44"/>
  <c r="G45"/>
  <c r="I45" s="1"/>
  <c r="G46"/>
  <c r="I46" s="1"/>
  <c r="G47"/>
  <c r="I47" s="1"/>
  <c r="G48"/>
  <c r="I48" s="1"/>
  <c r="G49"/>
  <c r="I49" s="1"/>
  <c r="G50"/>
  <c r="I50" s="1"/>
  <c r="G51"/>
  <c r="I51" s="1"/>
  <c r="G52"/>
  <c r="I52" s="1"/>
  <c r="G53"/>
  <c r="G54"/>
  <c r="I54" s="1"/>
  <c r="G55"/>
  <c r="I55" s="1"/>
  <c r="G56"/>
  <c r="G57"/>
  <c r="I57" s="1"/>
  <c r="G58"/>
  <c r="G59"/>
  <c r="I59" s="1"/>
  <c r="G60"/>
  <c r="I60" s="1"/>
  <c r="G61"/>
  <c r="G62"/>
  <c r="I62" s="1"/>
  <c r="G63"/>
  <c r="I63" s="1"/>
  <c r="J63" s="1"/>
  <c r="G64"/>
  <c r="G65"/>
  <c r="G66"/>
  <c r="G67"/>
  <c r="I67" s="1"/>
  <c r="G68"/>
  <c r="I68" s="1"/>
  <c r="J68" s="1"/>
  <c r="G69"/>
  <c r="G70"/>
  <c r="G71"/>
  <c r="I71" s="1"/>
  <c r="J71" s="1"/>
  <c r="G72"/>
  <c r="G5"/>
  <c r="I5" s="1"/>
  <c r="I72" l="1"/>
  <c r="J72" s="1"/>
  <c r="I69"/>
  <c r="J69" s="1"/>
  <c r="I61"/>
  <c r="J61" s="1"/>
  <c r="I58"/>
  <c r="J58" s="1"/>
  <c r="I53"/>
  <c r="J53" s="1"/>
  <c r="I43"/>
  <c r="J43" s="1"/>
  <c r="I42"/>
  <c r="J42" s="1"/>
  <c r="I37"/>
  <c r="J37" s="1"/>
  <c r="I27"/>
  <c r="J27" s="1"/>
  <c r="I19"/>
  <c r="J19" s="1"/>
  <c r="I17"/>
  <c r="J17" s="1"/>
  <c r="J67"/>
  <c r="J60"/>
  <c r="J59"/>
  <c r="J57"/>
  <c r="I65"/>
  <c r="J65" s="1"/>
  <c r="J55"/>
  <c r="J54"/>
  <c r="J52"/>
  <c r="J51"/>
  <c r="J50"/>
  <c r="J49"/>
  <c r="J48"/>
  <c r="J47"/>
  <c r="J46"/>
  <c r="J45"/>
  <c r="I44"/>
  <c r="J44" s="1"/>
  <c r="J40"/>
  <c r="J39"/>
  <c r="J38"/>
  <c r="J36"/>
  <c r="J35"/>
  <c r="J34"/>
  <c r="J33"/>
  <c r="J32"/>
  <c r="J31"/>
  <c r="J30"/>
  <c r="J28"/>
  <c r="J26"/>
  <c r="J25"/>
  <c r="J24"/>
  <c r="J23"/>
  <c r="J22"/>
  <c r="J20"/>
  <c r="J18"/>
  <c r="G78"/>
  <c r="I56"/>
  <c r="J56"/>
  <c r="I66"/>
  <c r="J66" s="1"/>
  <c r="J62"/>
  <c r="I15"/>
  <c r="J15" s="1"/>
  <c r="I14"/>
  <c r="J14" s="1"/>
  <c r="I13"/>
  <c r="J13" s="1"/>
  <c r="J41"/>
  <c r="J5"/>
  <c r="J78" l="1"/>
</calcChain>
</file>

<file path=xl/sharedStrings.xml><?xml version="1.0" encoding="utf-8"?>
<sst xmlns="http://schemas.openxmlformats.org/spreadsheetml/2006/main" count="229" uniqueCount="124">
  <si>
    <t>LP</t>
  </si>
  <si>
    <t xml:space="preserve">Opis przedmiotu zamówienia </t>
  </si>
  <si>
    <t>Jednostka miary</t>
  </si>
  <si>
    <t>Gramatura minimalna</t>
  </si>
  <si>
    <t xml:space="preserve">Przewidywana ilość
</t>
  </si>
  <si>
    <t>Cena jednostkowa netto</t>
  </si>
  <si>
    <t>Uwagi</t>
  </si>
  <si>
    <t>Wartość netto kol. (5x6)</t>
  </si>
  <si>
    <t>Wartość VAT kol.(7x8)</t>
  </si>
  <si>
    <t>Wartość brutto kol.(7+9)</t>
  </si>
  <si>
    <t>szt.</t>
  </si>
  <si>
    <t>400 g</t>
  </si>
  <si>
    <t>500g</t>
  </si>
  <si>
    <t>500 g</t>
  </si>
  <si>
    <t>SUMA</t>
  </si>
  <si>
    <t>Formularz cenowy na dostawę artykułów spozywczych różnych do Przedszkola Publicznego Nr 46 w Rzeszowie                                                                            (podane ilości maja charakter orientacyjny)</t>
  </si>
  <si>
    <t xml:space="preserve">Kasza gryczana palona kl. I </t>
  </si>
  <si>
    <t>op. (g)</t>
  </si>
  <si>
    <t xml:space="preserve">Kasza jaglana - kl. I </t>
  </si>
  <si>
    <t>Kasza jęczmienna kl. I</t>
  </si>
  <si>
    <t>Kasza kukurydziana kl. I</t>
  </si>
  <si>
    <t>Kasza manna błyskawiczna kl. I</t>
  </si>
  <si>
    <t>Kasza Bulgur kl. I</t>
  </si>
  <si>
    <t>Kasza pęczak kl. I</t>
  </si>
  <si>
    <t xml:space="preserve">Kasza kuskus kl. I </t>
  </si>
  <si>
    <t>Ryż długoziarnisty biały kl. I</t>
  </si>
  <si>
    <t>1000 g</t>
  </si>
  <si>
    <t>Makaron pene (pióra)</t>
  </si>
  <si>
    <t xml:space="preserve">Makaron swiderki </t>
  </si>
  <si>
    <t>Makaron łazanka</t>
  </si>
  <si>
    <t>Makaron kokardki duże</t>
  </si>
  <si>
    <t>Makaron kokarki mini</t>
  </si>
  <si>
    <t>Makaron pełnoziarnisty swiderki</t>
  </si>
  <si>
    <t>Makaron wstązka</t>
  </si>
  <si>
    <t>Makaron zacierka</t>
  </si>
  <si>
    <t xml:space="preserve">250g </t>
  </si>
  <si>
    <t>Makaron nitki</t>
  </si>
  <si>
    <t xml:space="preserve">Mąka pszenna gat. I  </t>
  </si>
  <si>
    <t>Mąka ziemniaczana  gat. I</t>
  </si>
  <si>
    <t xml:space="preserve">Cukier biały, sypki gat. I  </t>
  </si>
  <si>
    <t>Bazylia suszona</t>
  </si>
  <si>
    <t>10g</t>
  </si>
  <si>
    <t xml:space="preserve">Cynamon proszek </t>
  </si>
  <si>
    <t>15g</t>
  </si>
  <si>
    <t>Czosnek granulowany</t>
  </si>
  <si>
    <t>15 g</t>
  </si>
  <si>
    <t>Drożdże piekarnicze, świeże</t>
  </si>
  <si>
    <t>100g</t>
  </si>
  <si>
    <t>Liść laurowy</t>
  </si>
  <si>
    <t>6 g</t>
  </si>
  <si>
    <t>Majeranek</t>
  </si>
  <si>
    <t>8g</t>
  </si>
  <si>
    <t>Papryka słodka mielona</t>
  </si>
  <si>
    <t>20 g</t>
  </si>
  <si>
    <t>Pieprz czarny,</t>
  </si>
  <si>
    <t>20g</t>
  </si>
  <si>
    <t>Ziele angielskie  w całosci</t>
  </si>
  <si>
    <t>Zioła prowansalskie</t>
  </si>
  <si>
    <t>Pieprz ziołowy</t>
  </si>
  <si>
    <t>Kminek</t>
  </si>
  <si>
    <t>Sól spożywcza jodowana</t>
  </si>
  <si>
    <t xml:space="preserve">Laska wanilii, gat. I </t>
  </si>
  <si>
    <t>Rozmaryn suszony</t>
  </si>
  <si>
    <t>Chrzan tarty naturalny bez konserwantów i sztucznych barwników – kl.I, opakowanie – słoik szklany; produkt spożywczy otrzymany ze świeżych, pozbawionych skórki tartych korzeni chrzanu</t>
  </si>
  <si>
    <t>170 g</t>
  </si>
  <si>
    <t>Dżem 100 % owoców /truskawka, malina, czarna porzeczka, wiśnia, brzoskwinia/ słodzony sokiem jabłkowym bez dodatku cukru i syropu glukozowego, glukozowo-fruktozowego, konserwantów, sztucznych barwników.</t>
  </si>
  <si>
    <t>220 g</t>
  </si>
  <si>
    <t xml:space="preserve">Koncentrat pomidorowy 30% (bez konserwantów, sztucznych barwników) - kl.I. </t>
  </si>
  <si>
    <t xml:space="preserve">Kukurydza cukrowa – konserwowa (puszka, słoik) bez cukru, niemodyfikowana genetycznie kl. I. Opakowanie szczelne, czyste, bez odkształceń, odpowiednio oznakowane. </t>
  </si>
  <si>
    <t xml:space="preserve">Groszek konserwowy - kl. I. bez dodatku cukru. Opakowanie: puszka z powlekanej blachy, szczelna, bez zniekształceń, czysta, odpowiednio oznakowana. </t>
  </si>
  <si>
    <t>Pulpa pomidorowa (pomidory bez skóry, bez konserwantów) - kl. I Opakowanie szczelne, czyste, bez odkształceń, odpowiednio oznakowane.</t>
  </si>
  <si>
    <t>Jabłka prażone na szarlotkę - w słoiku,  bez dodatku cukru- zawiera wyłącznie naturalnie występujące cukry, bez konserwantów.</t>
  </si>
  <si>
    <t>900 g</t>
  </si>
  <si>
    <t>Herbata owocowa ekspresowa – susz owoców z dodatkiem hibikusa, bez sztucznych barwników, aromatów - różne owoce, m.in..: dzika róża, malinowa, owoce leśne, malina z żurawiną, wieloowocowa, hibiskus (20 saszetek x 2g)</t>
  </si>
  <si>
    <t>Herbata czarna ekspresowa (100 saszetek 2g)</t>
  </si>
  <si>
    <t>Kakao naturalne w proszku - 100% ziarna kakaowca</t>
  </si>
  <si>
    <t>150 g</t>
  </si>
  <si>
    <t xml:space="preserve">Kawa zbożowa rozpuszczalna </t>
  </si>
  <si>
    <t xml:space="preserve">Powidło śliwkowe </t>
  </si>
  <si>
    <t>290g</t>
  </si>
  <si>
    <t>Migdały - łuskane, płatki</t>
  </si>
  <si>
    <t>150g</t>
  </si>
  <si>
    <t>Pestki dyni</t>
  </si>
  <si>
    <t>200g</t>
  </si>
  <si>
    <t>Pestki słonecznika - łuskane.</t>
  </si>
  <si>
    <t>Olej z pierwszego tłoczenia rzepakowy (tłoczony na zimno), butelka plastikowa</t>
  </si>
  <si>
    <t>op. (l)</t>
  </si>
  <si>
    <t>1 l</t>
  </si>
  <si>
    <t>Płatki kukurydziane</t>
  </si>
  <si>
    <t xml:space="preserve">Płatki ryżowe </t>
  </si>
  <si>
    <t>250 g</t>
  </si>
  <si>
    <t>Płatki owsiane górskie</t>
  </si>
  <si>
    <t>Płatki jęczmienne</t>
  </si>
  <si>
    <t>Płatki jaglane</t>
  </si>
  <si>
    <t>Makrela w pomidorach, opakowanie puszka</t>
  </si>
  <si>
    <t>170 g (netto)</t>
  </si>
  <si>
    <t>Tuńczyk –kawałki w oleju  roślinnym  lub w sosie własnym w puszce</t>
  </si>
  <si>
    <t xml:space="preserve">Żurawina suszona, gat. I </t>
  </si>
  <si>
    <t>Chrupki kukurydziane typ: pałeczki opakowanie</t>
  </si>
  <si>
    <t>op (g)</t>
  </si>
  <si>
    <t>80 g</t>
  </si>
  <si>
    <t>Wafel (tortowy) andrutowy</t>
  </si>
  <si>
    <t>160g</t>
  </si>
  <si>
    <t xml:space="preserve">Oliwa z oliwek extra vergin o łagodnym smaku, butelka szklana </t>
  </si>
  <si>
    <t>Mąka kukurydziana</t>
  </si>
  <si>
    <t>Miód pszczeli wielokwiatowy w 100% naturalny w słoiku</t>
  </si>
  <si>
    <t>Napój migdałowy</t>
  </si>
  <si>
    <t>op (l)</t>
  </si>
  <si>
    <t>Stawka VAT (%)</t>
  </si>
  <si>
    <t>Wafle ryżowe</t>
  </si>
  <si>
    <t>130g</t>
  </si>
  <si>
    <t>Nasiona chia</t>
  </si>
  <si>
    <t>Musztarda delikatesowa</t>
  </si>
  <si>
    <t>185g</t>
  </si>
  <si>
    <t>3 l</t>
  </si>
  <si>
    <t>500 ml</t>
  </si>
  <si>
    <t>op (ml)</t>
  </si>
  <si>
    <t>Majonez: olej rzepakowy rafinowany, musztarda (woda, ocet, gorczyca, cukier, sół, przyprawy), woda, żółtka ja kurzych 7%. Bez substacji konserwujących</t>
  </si>
  <si>
    <t>Soda</t>
  </si>
  <si>
    <t>70g</t>
  </si>
  <si>
    <t>1000g</t>
  </si>
  <si>
    <t>400g</t>
  </si>
  <si>
    <t>Makaron bezglutenowy : kokardki, świderki</t>
  </si>
  <si>
    <t>Makaron swiderki, kokardki bez dodatku jaj i soi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</si>
</sst>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8"/>
      <name val="Czcionka tekstu podstawowego"/>
      <charset val="238"/>
    </font>
    <font>
      <sz val="8"/>
      <color rgb="FF333333"/>
      <name val="Czcionka tekstu podstawowego"/>
      <charset val="238"/>
    </font>
    <font>
      <b/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49" fontId="6" fillId="0" borderId="1" xfId="0" applyNumberFormat="1" applyFont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sqref="A1:K2"/>
    </sheetView>
  </sheetViews>
  <sheetFormatPr defaultRowHeight="14.25"/>
  <cols>
    <col min="1" max="1" width="4.375" style="1" customWidth="1"/>
    <col min="2" max="2" width="17.75" style="1" customWidth="1"/>
    <col min="3" max="3" width="13.125" style="1" customWidth="1"/>
    <col min="4" max="4" width="12.125" style="1" customWidth="1"/>
    <col min="5" max="5" width="10.75" style="1" customWidth="1"/>
    <col min="6" max="6" width="11.375" style="1" customWidth="1"/>
    <col min="7" max="16384" width="9" style="1"/>
  </cols>
  <sheetData>
    <row r="1" spans="1:11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>
      <c r="A3" s="2" t="s">
        <v>0</v>
      </c>
      <c r="B3" s="3" t="s">
        <v>1</v>
      </c>
      <c r="C3" s="2" t="s">
        <v>2</v>
      </c>
      <c r="D3" s="2" t="s">
        <v>3</v>
      </c>
      <c r="E3" s="4" t="s">
        <v>4</v>
      </c>
      <c r="F3" s="2" t="s">
        <v>5</v>
      </c>
      <c r="G3" s="2" t="s">
        <v>7</v>
      </c>
      <c r="H3" s="2" t="s">
        <v>108</v>
      </c>
      <c r="I3" s="2" t="s">
        <v>8</v>
      </c>
      <c r="J3" s="2" t="s">
        <v>9</v>
      </c>
      <c r="K3" s="2" t="s">
        <v>6</v>
      </c>
    </row>
    <row r="4" spans="1:11" ht="10.5" customHeigh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</row>
    <row r="5" spans="1:11">
      <c r="A5" s="6">
        <v>1</v>
      </c>
      <c r="B5" s="7" t="s">
        <v>16</v>
      </c>
      <c r="C5" s="8" t="s">
        <v>17</v>
      </c>
      <c r="D5" s="8" t="s">
        <v>12</v>
      </c>
      <c r="E5" s="9">
        <v>180</v>
      </c>
      <c r="F5" s="25"/>
      <c r="G5" s="9">
        <f>E5*F5</f>
        <v>0</v>
      </c>
      <c r="H5" s="25"/>
      <c r="I5" s="9">
        <f>G5*H5/100</f>
        <v>0</v>
      </c>
      <c r="J5" s="9">
        <f>G5+I5</f>
        <v>0</v>
      </c>
      <c r="K5" s="28"/>
    </row>
    <row r="6" spans="1:11">
      <c r="A6" s="6">
        <v>2</v>
      </c>
      <c r="B6" s="7" t="s">
        <v>18</v>
      </c>
      <c r="C6" s="8" t="s">
        <v>17</v>
      </c>
      <c r="D6" s="8" t="s">
        <v>12</v>
      </c>
      <c r="E6" s="9">
        <v>80</v>
      </c>
      <c r="F6" s="25"/>
      <c r="G6" s="9">
        <f t="shared" ref="G6:G69" si="0">E6*F6</f>
        <v>0</v>
      </c>
      <c r="H6" s="25"/>
      <c r="I6" s="9">
        <f t="shared" ref="I6:I69" si="1">G6*H6/100</f>
        <v>0</v>
      </c>
      <c r="J6" s="9">
        <f t="shared" ref="J6:J69" si="2">G6+I6</f>
        <v>0</v>
      </c>
      <c r="K6" s="28"/>
    </row>
    <row r="7" spans="1:11">
      <c r="A7" s="6">
        <v>3</v>
      </c>
      <c r="B7" s="7" t="s">
        <v>19</v>
      </c>
      <c r="C7" s="8" t="s">
        <v>17</v>
      </c>
      <c r="D7" s="8" t="s">
        <v>12</v>
      </c>
      <c r="E7" s="9">
        <v>180</v>
      </c>
      <c r="F7" s="25"/>
      <c r="G7" s="9">
        <f t="shared" si="0"/>
        <v>0</v>
      </c>
      <c r="H7" s="25"/>
      <c r="I7" s="9">
        <f t="shared" si="1"/>
        <v>0</v>
      </c>
      <c r="J7" s="9">
        <f t="shared" si="2"/>
        <v>0</v>
      </c>
      <c r="K7" s="28"/>
    </row>
    <row r="8" spans="1:11">
      <c r="A8" s="6">
        <v>4</v>
      </c>
      <c r="B8" s="7" t="s">
        <v>20</v>
      </c>
      <c r="C8" s="8" t="s">
        <v>17</v>
      </c>
      <c r="D8" s="8" t="s">
        <v>12</v>
      </c>
      <c r="E8" s="9">
        <v>5</v>
      </c>
      <c r="F8" s="25"/>
      <c r="G8" s="9">
        <f t="shared" si="0"/>
        <v>0</v>
      </c>
      <c r="H8" s="25"/>
      <c r="I8" s="9">
        <f t="shared" si="1"/>
        <v>0</v>
      </c>
      <c r="J8" s="9">
        <f t="shared" si="2"/>
        <v>0</v>
      </c>
      <c r="K8" s="28"/>
    </row>
    <row r="9" spans="1:11" ht="22.5">
      <c r="A9" s="6">
        <v>5</v>
      </c>
      <c r="B9" s="7" t="s">
        <v>21</v>
      </c>
      <c r="C9" s="8" t="s">
        <v>17</v>
      </c>
      <c r="D9" s="8" t="s">
        <v>12</v>
      </c>
      <c r="E9" s="9">
        <v>100</v>
      </c>
      <c r="F9" s="25"/>
      <c r="G9" s="9">
        <f t="shared" si="0"/>
        <v>0</v>
      </c>
      <c r="H9" s="25"/>
      <c r="I9" s="9">
        <f t="shared" si="1"/>
        <v>0</v>
      </c>
      <c r="J9" s="9">
        <f t="shared" si="2"/>
        <v>0</v>
      </c>
      <c r="K9" s="28"/>
    </row>
    <row r="10" spans="1:11">
      <c r="A10" s="6">
        <v>6</v>
      </c>
      <c r="B10" s="7" t="s">
        <v>22</v>
      </c>
      <c r="C10" s="8" t="s">
        <v>17</v>
      </c>
      <c r="D10" s="8" t="s">
        <v>12</v>
      </c>
      <c r="E10" s="9">
        <v>80</v>
      </c>
      <c r="F10" s="25"/>
      <c r="G10" s="9">
        <f t="shared" si="0"/>
        <v>0</v>
      </c>
      <c r="H10" s="25"/>
      <c r="I10" s="9">
        <f t="shared" si="1"/>
        <v>0</v>
      </c>
      <c r="J10" s="9">
        <f t="shared" si="2"/>
        <v>0</v>
      </c>
      <c r="K10" s="28"/>
    </row>
    <row r="11" spans="1:11">
      <c r="A11" s="6">
        <v>7</v>
      </c>
      <c r="B11" s="7" t="s">
        <v>23</v>
      </c>
      <c r="C11" s="8" t="s">
        <v>17</v>
      </c>
      <c r="D11" s="8" t="s">
        <v>12</v>
      </c>
      <c r="E11" s="9">
        <v>80</v>
      </c>
      <c r="F11" s="25"/>
      <c r="G11" s="9">
        <f t="shared" si="0"/>
        <v>0</v>
      </c>
      <c r="H11" s="25"/>
      <c r="I11" s="9">
        <f t="shared" si="1"/>
        <v>0</v>
      </c>
      <c r="J11" s="9">
        <f t="shared" si="2"/>
        <v>0</v>
      </c>
      <c r="K11" s="28"/>
    </row>
    <row r="12" spans="1:11">
      <c r="A12" s="6">
        <v>8</v>
      </c>
      <c r="B12" s="7" t="s">
        <v>24</v>
      </c>
      <c r="C12" s="8" t="s">
        <v>17</v>
      </c>
      <c r="D12" s="8" t="s">
        <v>12</v>
      </c>
      <c r="E12" s="9">
        <v>100</v>
      </c>
      <c r="F12" s="25"/>
      <c r="G12" s="9">
        <f t="shared" si="0"/>
        <v>0</v>
      </c>
      <c r="H12" s="25"/>
      <c r="I12" s="9">
        <f t="shared" si="1"/>
        <v>0</v>
      </c>
      <c r="J12" s="9">
        <f t="shared" si="2"/>
        <v>0</v>
      </c>
      <c r="K12" s="28"/>
    </row>
    <row r="13" spans="1:11">
      <c r="A13" s="6">
        <v>9</v>
      </c>
      <c r="B13" s="10" t="s">
        <v>25</v>
      </c>
      <c r="C13" s="9" t="s">
        <v>17</v>
      </c>
      <c r="D13" s="9" t="s">
        <v>26</v>
      </c>
      <c r="E13" s="9">
        <v>300</v>
      </c>
      <c r="F13" s="25"/>
      <c r="G13" s="9">
        <f t="shared" si="0"/>
        <v>0</v>
      </c>
      <c r="H13" s="25"/>
      <c r="I13" s="9">
        <f t="shared" si="1"/>
        <v>0</v>
      </c>
      <c r="J13" s="9">
        <f t="shared" si="2"/>
        <v>0</v>
      </c>
      <c r="K13" s="28"/>
    </row>
    <row r="14" spans="1:11">
      <c r="A14" s="6">
        <v>10</v>
      </c>
      <c r="B14" s="11" t="s">
        <v>27</v>
      </c>
      <c r="C14" s="8" t="s">
        <v>17</v>
      </c>
      <c r="D14" s="9" t="s">
        <v>11</v>
      </c>
      <c r="E14" s="9">
        <v>120</v>
      </c>
      <c r="F14" s="25"/>
      <c r="G14" s="9">
        <f t="shared" si="0"/>
        <v>0</v>
      </c>
      <c r="H14" s="25"/>
      <c r="I14" s="9">
        <f t="shared" si="1"/>
        <v>0</v>
      </c>
      <c r="J14" s="9">
        <f t="shared" si="2"/>
        <v>0</v>
      </c>
      <c r="K14" s="28"/>
    </row>
    <row r="15" spans="1:11">
      <c r="A15" s="6">
        <v>11</v>
      </c>
      <c r="B15" s="12" t="s">
        <v>28</v>
      </c>
      <c r="C15" s="8" t="s">
        <v>17</v>
      </c>
      <c r="D15" s="9" t="s">
        <v>11</v>
      </c>
      <c r="E15" s="9">
        <v>100</v>
      </c>
      <c r="F15" s="25"/>
      <c r="G15" s="9">
        <f t="shared" si="0"/>
        <v>0</v>
      </c>
      <c r="H15" s="25"/>
      <c r="I15" s="9">
        <f t="shared" si="1"/>
        <v>0</v>
      </c>
      <c r="J15" s="9">
        <f t="shared" si="2"/>
        <v>0</v>
      </c>
      <c r="K15" s="28"/>
    </row>
    <row r="16" spans="1:11">
      <c r="A16" s="6">
        <v>12</v>
      </c>
      <c r="B16" s="12" t="s">
        <v>29</v>
      </c>
      <c r="C16" s="8" t="s">
        <v>17</v>
      </c>
      <c r="D16" s="9" t="s">
        <v>13</v>
      </c>
      <c r="E16" s="9">
        <v>50</v>
      </c>
      <c r="F16" s="25"/>
      <c r="G16" s="9">
        <f t="shared" si="0"/>
        <v>0</v>
      </c>
      <c r="H16" s="25"/>
      <c r="I16" s="9">
        <f t="shared" si="1"/>
        <v>0</v>
      </c>
      <c r="J16" s="9">
        <f t="shared" si="2"/>
        <v>0</v>
      </c>
      <c r="K16" s="28"/>
    </row>
    <row r="17" spans="1:11">
      <c r="A17" s="6">
        <v>13</v>
      </c>
      <c r="B17" s="12" t="s">
        <v>30</v>
      </c>
      <c r="C17" s="8" t="s">
        <v>17</v>
      </c>
      <c r="D17" s="9" t="s">
        <v>11</v>
      </c>
      <c r="E17" s="9">
        <v>120</v>
      </c>
      <c r="F17" s="25"/>
      <c r="G17" s="9">
        <f t="shared" si="0"/>
        <v>0</v>
      </c>
      <c r="H17" s="25"/>
      <c r="I17" s="9">
        <f t="shared" si="1"/>
        <v>0</v>
      </c>
      <c r="J17" s="9">
        <f t="shared" si="2"/>
        <v>0</v>
      </c>
      <c r="K17" s="28"/>
    </row>
    <row r="18" spans="1:11">
      <c r="A18" s="6">
        <v>14</v>
      </c>
      <c r="B18" s="12" t="s">
        <v>31</v>
      </c>
      <c r="C18" s="8" t="s">
        <v>17</v>
      </c>
      <c r="D18" s="9" t="s">
        <v>11</v>
      </c>
      <c r="E18" s="9">
        <v>50</v>
      </c>
      <c r="F18" s="25"/>
      <c r="G18" s="9">
        <f t="shared" si="0"/>
        <v>0</v>
      </c>
      <c r="H18" s="25"/>
      <c r="I18" s="9">
        <f t="shared" si="1"/>
        <v>0</v>
      </c>
      <c r="J18" s="9">
        <f t="shared" si="2"/>
        <v>0</v>
      </c>
      <c r="K18" s="28"/>
    </row>
    <row r="19" spans="1:11">
      <c r="A19" s="6">
        <v>15</v>
      </c>
      <c r="B19" s="13" t="s">
        <v>32</v>
      </c>
      <c r="C19" s="8" t="s">
        <v>17</v>
      </c>
      <c r="D19" s="9" t="s">
        <v>11</v>
      </c>
      <c r="E19" s="9">
        <v>150</v>
      </c>
      <c r="F19" s="25"/>
      <c r="G19" s="9">
        <f t="shared" si="0"/>
        <v>0</v>
      </c>
      <c r="H19" s="25"/>
      <c r="I19" s="9">
        <f t="shared" si="1"/>
        <v>0</v>
      </c>
      <c r="J19" s="9">
        <f t="shared" si="2"/>
        <v>0</v>
      </c>
      <c r="K19" s="28"/>
    </row>
    <row r="20" spans="1:11">
      <c r="A20" s="6">
        <v>16</v>
      </c>
      <c r="B20" s="13" t="s">
        <v>33</v>
      </c>
      <c r="C20" s="8" t="s">
        <v>17</v>
      </c>
      <c r="D20" s="9" t="s">
        <v>13</v>
      </c>
      <c r="E20" s="9">
        <v>200</v>
      </c>
      <c r="F20" s="25"/>
      <c r="G20" s="9">
        <f t="shared" si="0"/>
        <v>0</v>
      </c>
      <c r="H20" s="25"/>
      <c r="I20" s="9">
        <f t="shared" si="1"/>
        <v>0</v>
      </c>
      <c r="J20" s="9">
        <f t="shared" si="2"/>
        <v>0</v>
      </c>
      <c r="K20" s="28"/>
    </row>
    <row r="21" spans="1:11">
      <c r="A21" s="6">
        <v>17</v>
      </c>
      <c r="B21" s="13" t="s">
        <v>34</v>
      </c>
      <c r="C21" s="8" t="s">
        <v>17</v>
      </c>
      <c r="D21" s="9" t="s">
        <v>35</v>
      </c>
      <c r="E21" s="9">
        <v>50</v>
      </c>
      <c r="F21" s="25"/>
      <c r="G21" s="9">
        <f t="shared" si="0"/>
        <v>0</v>
      </c>
      <c r="H21" s="25"/>
      <c r="I21" s="9">
        <f t="shared" si="1"/>
        <v>0</v>
      </c>
      <c r="J21" s="9">
        <f t="shared" si="2"/>
        <v>0</v>
      </c>
      <c r="K21" s="28"/>
    </row>
    <row r="22" spans="1:11">
      <c r="A22" s="6">
        <v>18</v>
      </c>
      <c r="B22" s="13" t="s">
        <v>36</v>
      </c>
      <c r="C22" s="8" t="s">
        <v>17</v>
      </c>
      <c r="D22" s="9" t="s">
        <v>11</v>
      </c>
      <c r="E22" s="9">
        <v>80</v>
      </c>
      <c r="F22" s="25"/>
      <c r="G22" s="9">
        <f t="shared" si="0"/>
        <v>0</v>
      </c>
      <c r="H22" s="25"/>
      <c r="I22" s="9">
        <f t="shared" si="1"/>
        <v>0</v>
      </c>
      <c r="J22" s="9">
        <f t="shared" si="2"/>
        <v>0</v>
      </c>
      <c r="K22" s="28"/>
    </row>
    <row r="23" spans="1:11">
      <c r="A23" s="6">
        <v>19</v>
      </c>
      <c r="B23" s="14" t="s">
        <v>37</v>
      </c>
      <c r="C23" s="8" t="s">
        <v>17</v>
      </c>
      <c r="D23" s="9" t="s">
        <v>26</v>
      </c>
      <c r="E23" s="9">
        <v>500</v>
      </c>
      <c r="F23" s="25"/>
      <c r="G23" s="9">
        <f t="shared" si="0"/>
        <v>0</v>
      </c>
      <c r="H23" s="25"/>
      <c r="I23" s="9">
        <f t="shared" si="1"/>
        <v>0</v>
      </c>
      <c r="J23" s="9">
        <f t="shared" si="2"/>
        <v>0</v>
      </c>
      <c r="K23" s="28"/>
    </row>
    <row r="24" spans="1:11">
      <c r="A24" s="6">
        <v>20</v>
      </c>
      <c r="B24" s="14" t="s">
        <v>38</v>
      </c>
      <c r="C24" s="8" t="s">
        <v>17</v>
      </c>
      <c r="D24" s="9" t="s">
        <v>13</v>
      </c>
      <c r="E24" s="9">
        <v>30</v>
      </c>
      <c r="F24" s="25"/>
      <c r="G24" s="9">
        <f t="shared" si="0"/>
        <v>0</v>
      </c>
      <c r="H24" s="25"/>
      <c r="I24" s="9">
        <f t="shared" si="1"/>
        <v>0</v>
      </c>
      <c r="J24" s="9">
        <f t="shared" si="2"/>
        <v>0</v>
      </c>
      <c r="K24" s="28"/>
    </row>
    <row r="25" spans="1:11">
      <c r="A25" s="6">
        <v>21</v>
      </c>
      <c r="B25" s="14" t="s">
        <v>39</v>
      </c>
      <c r="C25" s="8" t="s">
        <v>17</v>
      </c>
      <c r="D25" s="9" t="s">
        <v>26</v>
      </c>
      <c r="E25" s="9">
        <v>250</v>
      </c>
      <c r="F25" s="25"/>
      <c r="G25" s="9">
        <f t="shared" si="0"/>
        <v>0</v>
      </c>
      <c r="H25" s="25"/>
      <c r="I25" s="9">
        <f t="shared" si="1"/>
        <v>0</v>
      </c>
      <c r="J25" s="9">
        <f t="shared" si="2"/>
        <v>0</v>
      </c>
      <c r="K25" s="28"/>
    </row>
    <row r="26" spans="1:11">
      <c r="A26" s="6">
        <v>22</v>
      </c>
      <c r="B26" s="15" t="s">
        <v>40</v>
      </c>
      <c r="C26" s="8" t="s">
        <v>17</v>
      </c>
      <c r="D26" s="9" t="s">
        <v>41</v>
      </c>
      <c r="E26" s="9">
        <v>70</v>
      </c>
      <c r="F26" s="25"/>
      <c r="G26" s="9">
        <f t="shared" si="0"/>
        <v>0</v>
      </c>
      <c r="H26" s="25"/>
      <c r="I26" s="9">
        <f t="shared" si="1"/>
        <v>0</v>
      </c>
      <c r="J26" s="9">
        <f t="shared" si="2"/>
        <v>0</v>
      </c>
      <c r="K26" s="28"/>
    </row>
    <row r="27" spans="1:11">
      <c r="A27" s="6">
        <v>23</v>
      </c>
      <c r="B27" s="15" t="s">
        <v>42</v>
      </c>
      <c r="C27" s="8" t="s">
        <v>17</v>
      </c>
      <c r="D27" s="9" t="s">
        <v>43</v>
      </c>
      <c r="E27" s="9">
        <v>50</v>
      </c>
      <c r="F27" s="25"/>
      <c r="G27" s="9">
        <f t="shared" si="0"/>
        <v>0</v>
      </c>
      <c r="H27" s="25"/>
      <c r="I27" s="9">
        <f t="shared" si="1"/>
        <v>0</v>
      </c>
      <c r="J27" s="9">
        <f t="shared" si="2"/>
        <v>0</v>
      </c>
      <c r="K27" s="28"/>
    </row>
    <row r="28" spans="1:11">
      <c r="A28" s="6">
        <v>24</v>
      </c>
      <c r="B28" s="15" t="s">
        <v>44</v>
      </c>
      <c r="C28" s="8" t="s">
        <v>17</v>
      </c>
      <c r="D28" s="9" t="s">
        <v>45</v>
      </c>
      <c r="E28" s="9">
        <v>150</v>
      </c>
      <c r="F28" s="25"/>
      <c r="G28" s="9">
        <f t="shared" si="0"/>
        <v>0</v>
      </c>
      <c r="H28" s="25"/>
      <c r="I28" s="9">
        <f t="shared" si="1"/>
        <v>0</v>
      </c>
      <c r="J28" s="9">
        <f t="shared" si="2"/>
        <v>0</v>
      </c>
      <c r="K28" s="28"/>
    </row>
    <row r="29" spans="1:11" ht="22.5">
      <c r="A29" s="6">
        <v>25</v>
      </c>
      <c r="B29" s="15" t="s">
        <v>46</v>
      </c>
      <c r="C29" s="8" t="s">
        <v>17</v>
      </c>
      <c r="D29" s="9" t="s">
        <v>47</v>
      </c>
      <c r="E29" s="9">
        <v>40</v>
      </c>
      <c r="F29" s="26"/>
      <c r="G29" s="9">
        <f t="shared" si="0"/>
        <v>0</v>
      </c>
      <c r="H29" s="26"/>
      <c r="I29" s="9">
        <f t="shared" si="1"/>
        <v>0</v>
      </c>
      <c r="J29" s="9">
        <f t="shared" si="2"/>
        <v>0</v>
      </c>
      <c r="K29" s="29"/>
    </row>
    <row r="30" spans="1:11">
      <c r="A30" s="6">
        <v>26</v>
      </c>
      <c r="B30" s="15" t="s">
        <v>48</v>
      </c>
      <c r="C30" s="8" t="s">
        <v>17</v>
      </c>
      <c r="D30" s="9" t="s">
        <v>49</v>
      </c>
      <c r="E30" s="6">
        <v>40</v>
      </c>
      <c r="F30" s="27"/>
      <c r="G30" s="9">
        <f t="shared" si="0"/>
        <v>0</v>
      </c>
      <c r="H30" s="25"/>
      <c r="I30" s="9">
        <f t="shared" si="1"/>
        <v>0</v>
      </c>
      <c r="J30" s="9">
        <f t="shared" si="2"/>
        <v>0</v>
      </c>
      <c r="K30" s="28"/>
    </row>
    <row r="31" spans="1:11">
      <c r="A31" s="6">
        <v>27</v>
      </c>
      <c r="B31" s="15" t="s">
        <v>50</v>
      </c>
      <c r="C31" s="8" t="s">
        <v>17</v>
      </c>
      <c r="D31" s="9" t="s">
        <v>51</v>
      </c>
      <c r="E31" s="6">
        <v>100</v>
      </c>
      <c r="F31" s="25"/>
      <c r="G31" s="9">
        <f t="shared" si="0"/>
        <v>0</v>
      </c>
      <c r="H31" s="25"/>
      <c r="I31" s="9">
        <f t="shared" si="1"/>
        <v>0</v>
      </c>
      <c r="J31" s="9">
        <f t="shared" si="2"/>
        <v>0</v>
      </c>
      <c r="K31" s="28"/>
    </row>
    <row r="32" spans="1:11">
      <c r="A32" s="6">
        <v>28</v>
      </c>
      <c r="B32" s="15" t="s">
        <v>52</v>
      </c>
      <c r="C32" s="8" t="s">
        <v>17</v>
      </c>
      <c r="D32" s="9" t="s">
        <v>53</v>
      </c>
      <c r="E32" s="6">
        <v>50</v>
      </c>
      <c r="F32" s="25"/>
      <c r="G32" s="9">
        <f t="shared" si="0"/>
        <v>0</v>
      </c>
      <c r="H32" s="25"/>
      <c r="I32" s="9">
        <f t="shared" si="1"/>
        <v>0</v>
      </c>
      <c r="J32" s="9">
        <f t="shared" si="2"/>
        <v>0</v>
      </c>
      <c r="K32" s="28"/>
    </row>
    <row r="33" spans="1:11">
      <c r="A33" s="6">
        <v>29</v>
      </c>
      <c r="B33" s="15" t="s">
        <v>54</v>
      </c>
      <c r="C33" s="8" t="s">
        <v>17</v>
      </c>
      <c r="D33" s="9" t="s">
        <v>55</v>
      </c>
      <c r="E33" s="6">
        <v>100</v>
      </c>
      <c r="F33" s="25"/>
      <c r="G33" s="9">
        <f t="shared" si="0"/>
        <v>0</v>
      </c>
      <c r="H33" s="25"/>
      <c r="I33" s="9">
        <f t="shared" si="1"/>
        <v>0</v>
      </c>
      <c r="J33" s="9">
        <f t="shared" si="2"/>
        <v>0</v>
      </c>
      <c r="K33" s="28"/>
    </row>
    <row r="34" spans="1:11">
      <c r="A34" s="6">
        <v>30</v>
      </c>
      <c r="B34" s="15" t="s">
        <v>56</v>
      </c>
      <c r="C34" s="8" t="s">
        <v>17</v>
      </c>
      <c r="D34" s="16" t="s">
        <v>43</v>
      </c>
      <c r="E34" s="6">
        <v>40</v>
      </c>
      <c r="F34" s="25"/>
      <c r="G34" s="9">
        <f t="shared" si="0"/>
        <v>0</v>
      </c>
      <c r="H34" s="25"/>
      <c r="I34" s="9">
        <f t="shared" si="1"/>
        <v>0</v>
      </c>
      <c r="J34" s="9">
        <f t="shared" si="2"/>
        <v>0</v>
      </c>
      <c r="K34" s="28"/>
    </row>
    <row r="35" spans="1:11">
      <c r="A35" s="6">
        <v>31</v>
      </c>
      <c r="B35" s="14" t="s">
        <v>57</v>
      </c>
      <c r="C35" s="8" t="s">
        <v>17</v>
      </c>
      <c r="D35" s="9" t="s">
        <v>41</v>
      </c>
      <c r="E35" s="6">
        <v>80</v>
      </c>
      <c r="F35" s="25"/>
      <c r="G35" s="9">
        <f t="shared" si="0"/>
        <v>0</v>
      </c>
      <c r="H35" s="25"/>
      <c r="I35" s="9">
        <f t="shared" si="1"/>
        <v>0</v>
      </c>
      <c r="J35" s="9">
        <f t="shared" si="2"/>
        <v>0</v>
      </c>
      <c r="K35" s="28"/>
    </row>
    <row r="36" spans="1:11">
      <c r="A36" s="6">
        <v>32</v>
      </c>
      <c r="B36" s="14" t="s">
        <v>58</v>
      </c>
      <c r="C36" s="8" t="s">
        <v>17</v>
      </c>
      <c r="D36" s="9" t="s">
        <v>43</v>
      </c>
      <c r="E36" s="6">
        <v>100</v>
      </c>
      <c r="F36" s="25"/>
      <c r="G36" s="9">
        <f t="shared" si="0"/>
        <v>0</v>
      </c>
      <c r="H36" s="25"/>
      <c r="I36" s="9">
        <f t="shared" si="1"/>
        <v>0</v>
      </c>
      <c r="J36" s="9">
        <f t="shared" si="2"/>
        <v>0</v>
      </c>
      <c r="K36" s="28"/>
    </row>
    <row r="37" spans="1:11">
      <c r="A37" s="6">
        <v>33</v>
      </c>
      <c r="B37" s="14" t="s">
        <v>59</v>
      </c>
      <c r="C37" s="8" t="s">
        <v>17</v>
      </c>
      <c r="D37" s="9" t="s">
        <v>55</v>
      </c>
      <c r="E37" s="6">
        <v>50</v>
      </c>
      <c r="F37" s="25"/>
      <c r="G37" s="9">
        <f t="shared" si="0"/>
        <v>0</v>
      </c>
      <c r="H37" s="25"/>
      <c r="I37" s="9">
        <f t="shared" si="1"/>
        <v>0</v>
      </c>
      <c r="J37" s="9">
        <f t="shared" si="2"/>
        <v>0</v>
      </c>
      <c r="K37" s="28"/>
    </row>
    <row r="38" spans="1:11">
      <c r="A38" s="6">
        <v>34</v>
      </c>
      <c r="B38" s="14" t="s">
        <v>60</v>
      </c>
      <c r="C38" s="8" t="s">
        <v>17</v>
      </c>
      <c r="D38" s="9" t="s">
        <v>26</v>
      </c>
      <c r="E38" s="6">
        <v>100</v>
      </c>
      <c r="F38" s="25"/>
      <c r="G38" s="9">
        <f t="shared" si="0"/>
        <v>0</v>
      </c>
      <c r="H38" s="25"/>
      <c r="I38" s="9">
        <f t="shared" si="1"/>
        <v>0</v>
      </c>
      <c r="J38" s="9">
        <f t="shared" si="2"/>
        <v>0</v>
      </c>
      <c r="K38" s="28"/>
    </row>
    <row r="39" spans="1:11">
      <c r="A39" s="6">
        <v>35</v>
      </c>
      <c r="B39" s="14" t="s">
        <v>61</v>
      </c>
      <c r="C39" s="8" t="s">
        <v>10</v>
      </c>
      <c r="D39" s="9"/>
      <c r="E39" s="6">
        <v>5</v>
      </c>
      <c r="F39" s="25"/>
      <c r="G39" s="9">
        <f t="shared" si="0"/>
        <v>0</v>
      </c>
      <c r="H39" s="25"/>
      <c r="I39" s="9">
        <f t="shared" si="1"/>
        <v>0</v>
      </c>
      <c r="J39" s="9">
        <f t="shared" si="2"/>
        <v>0</v>
      </c>
      <c r="K39" s="28"/>
    </row>
    <row r="40" spans="1:11">
      <c r="A40" s="6">
        <v>36</v>
      </c>
      <c r="B40" s="12" t="s">
        <v>62</v>
      </c>
      <c r="C40" s="8" t="s">
        <v>17</v>
      </c>
      <c r="D40" s="9" t="s">
        <v>43</v>
      </c>
      <c r="E40" s="6">
        <v>20</v>
      </c>
      <c r="F40" s="25"/>
      <c r="G40" s="9">
        <f t="shared" si="0"/>
        <v>0</v>
      </c>
      <c r="H40" s="25"/>
      <c r="I40" s="9">
        <f t="shared" si="1"/>
        <v>0</v>
      </c>
      <c r="J40" s="9">
        <f t="shared" si="2"/>
        <v>0</v>
      </c>
      <c r="K40" s="28"/>
    </row>
    <row r="41" spans="1:11" ht="101.25">
      <c r="A41" s="6">
        <v>37</v>
      </c>
      <c r="B41" s="12" t="s">
        <v>63</v>
      </c>
      <c r="C41" s="8" t="s">
        <v>17</v>
      </c>
      <c r="D41" s="9" t="s">
        <v>64</v>
      </c>
      <c r="E41" s="6">
        <v>10</v>
      </c>
      <c r="F41" s="25"/>
      <c r="G41" s="9">
        <f t="shared" si="0"/>
        <v>0</v>
      </c>
      <c r="H41" s="25"/>
      <c r="I41" s="9">
        <f t="shared" si="1"/>
        <v>0</v>
      </c>
      <c r="J41" s="9">
        <f t="shared" si="2"/>
        <v>0</v>
      </c>
      <c r="K41" s="28"/>
    </row>
    <row r="42" spans="1:11" ht="112.5">
      <c r="A42" s="6">
        <v>38</v>
      </c>
      <c r="B42" s="12" t="s">
        <v>65</v>
      </c>
      <c r="C42" s="8" t="s">
        <v>17</v>
      </c>
      <c r="D42" s="9" t="s">
        <v>66</v>
      </c>
      <c r="E42" s="6">
        <v>50</v>
      </c>
      <c r="F42" s="25"/>
      <c r="G42" s="9">
        <f t="shared" si="0"/>
        <v>0</v>
      </c>
      <c r="H42" s="25"/>
      <c r="I42" s="9">
        <f t="shared" si="1"/>
        <v>0</v>
      </c>
      <c r="J42" s="9">
        <f t="shared" si="2"/>
        <v>0</v>
      </c>
      <c r="K42" s="28"/>
    </row>
    <row r="43" spans="1:11" ht="45">
      <c r="A43" s="6">
        <v>39</v>
      </c>
      <c r="B43" s="12" t="s">
        <v>67</v>
      </c>
      <c r="C43" s="8" t="s">
        <v>17</v>
      </c>
      <c r="D43" s="9" t="s">
        <v>72</v>
      </c>
      <c r="E43" s="6">
        <v>80</v>
      </c>
      <c r="F43" s="25"/>
      <c r="G43" s="9">
        <f t="shared" si="0"/>
        <v>0</v>
      </c>
      <c r="H43" s="25"/>
      <c r="I43" s="9">
        <f t="shared" si="1"/>
        <v>0</v>
      </c>
      <c r="J43" s="9">
        <f t="shared" si="2"/>
        <v>0</v>
      </c>
      <c r="K43" s="28"/>
    </row>
    <row r="44" spans="1:11" ht="90">
      <c r="A44" s="6">
        <v>40</v>
      </c>
      <c r="B44" s="12" t="s">
        <v>68</v>
      </c>
      <c r="C44" s="8" t="s">
        <v>17</v>
      </c>
      <c r="D44" s="9" t="s">
        <v>11</v>
      </c>
      <c r="E44" s="6">
        <v>50</v>
      </c>
      <c r="F44" s="25"/>
      <c r="G44" s="9">
        <f t="shared" si="0"/>
        <v>0</v>
      </c>
      <c r="H44" s="25"/>
      <c r="I44" s="9">
        <f t="shared" si="1"/>
        <v>0</v>
      </c>
      <c r="J44" s="9">
        <f t="shared" si="2"/>
        <v>0</v>
      </c>
      <c r="K44" s="28"/>
    </row>
    <row r="45" spans="1:11" ht="78.75">
      <c r="A45" s="6">
        <v>41</v>
      </c>
      <c r="B45" s="7" t="s">
        <v>69</v>
      </c>
      <c r="C45" s="17" t="s">
        <v>17</v>
      </c>
      <c r="D45" s="18" t="s">
        <v>11</v>
      </c>
      <c r="E45" s="6">
        <v>5</v>
      </c>
      <c r="F45" s="25"/>
      <c r="G45" s="9">
        <f t="shared" si="0"/>
        <v>0</v>
      </c>
      <c r="H45" s="25"/>
      <c r="I45" s="9">
        <f t="shared" si="1"/>
        <v>0</v>
      </c>
      <c r="J45" s="9">
        <f t="shared" si="2"/>
        <v>0</v>
      </c>
      <c r="K45" s="28"/>
    </row>
    <row r="46" spans="1:11" ht="67.5">
      <c r="A46" s="6">
        <v>42</v>
      </c>
      <c r="B46" s="7" t="s">
        <v>70</v>
      </c>
      <c r="C46" s="17" t="s">
        <v>17</v>
      </c>
      <c r="D46" s="18" t="s">
        <v>11</v>
      </c>
      <c r="E46" s="6">
        <v>300</v>
      </c>
      <c r="F46" s="25"/>
      <c r="G46" s="9">
        <f t="shared" si="0"/>
        <v>0</v>
      </c>
      <c r="H46" s="25"/>
      <c r="I46" s="9">
        <f t="shared" si="1"/>
        <v>0</v>
      </c>
      <c r="J46" s="9">
        <f t="shared" si="2"/>
        <v>0</v>
      </c>
      <c r="K46" s="28"/>
    </row>
    <row r="47" spans="1:11" ht="67.5">
      <c r="A47" s="6">
        <v>43</v>
      </c>
      <c r="B47" s="7" t="s">
        <v>71</v>
      </c>
      <c r="C47" s="17" t="s">
        <v>17</v>
      </c>
      <c r="D47" s="18" t="s">
        <v>72</v>
      </c>
      <c r="E47" s="6">
        <v>10</v>
      </c>
      <c r="F47" s="25"/>
      <c r="G47" s="9">
        <f t="shared" si="0"/>
        <v>0</v>
      </c>
      <c r="H47" s="25"/>
      <c r="I47" s="9">
        <f t="shared" si="1"/>
        <v>0</v>
      </c>
      <c r="J47" s="9">
        <f t="shared" si="2"/>
        <v>0</v>
      </c>
      <c r="K47" s="28"/>
    </row>
    <row r="48" spans="1:11" ht="112.5">
      <c r="A48" s="6">
        <v>44</v>
      </c>
      <c r="B48" s="7" t="s">
        <v>73</v>
      </c>
      <c r="C48" s="18" t="s">
        <v>10</v>
      </c>
      <c r="D48" s="18"/>
      <c r="E48" s="6">
        <v>15</v>
      </c>
      <c r="F48" s="25"/>
      <c r="G48" s="9">
        <f t="shared" si="0"/>
        <v>0</v>
      </c>
      <c r="H48" s="25"/>
      <c r="I48" s="9">
        <f t="shared" si="1"/>
        <v>0</v>
      </c>
      <c r="J48" s="9">
        <f t="shared" si="2"/>
        <v>0</v>
      </c>
      <c r="K48" s="28"/>
    </row>
    <row r="49" spans="1:11">
      <c r="A49" s="6">
        <v>45</v>
      </c>
      <c r="B49" s="19" t="s">
        <v>74</v>
      </c>
      <c r="C49" s="18" t="s">
        <v>10</v>
      </c>
      <c r="D49" s="18"/>
      <c r="E49" s="6">
        <v>30</v>
      </c>
      <c r="F49" s="25"/>
      <c r="G49" s="9">
        <f t="shared" si="0"/>
        <v>0</v>
      </c>
      <c r="H49" s="25"/>
      <c r="I49" s="9">
        <f t="shared" si="1"/>
        <v>0</v>
      </c>
      <c r="J49" s="9">
        <f t="shared" si="2"/>
        <v>0</v>
      </c>
      <c r="K49" s="28"/>
    </row>
    <row r="50" spans="1:11" ht="22.5">
      <c r="A50" s="6">
        <v>46</v>
      </c>
      <c r="B50" s="7" t="s">
        <v>75</v>
      </c>
      <c r="C50" s="18" t="s">
        <v>17</v>
      </c>
      <c r="D50" s="18" t="s">
        <v>76</v>
      </c>
      <c r="E50" s="6">
        <v>70</v>
      </c>
      <c r="F50" s="25"/>
      <c r="G50" s="9">
        <f t="shared" si="0"/>
        <v>0</v>
      </c>
      <c r="H50" s="25"/>
      <c r="I50" s="9">
        <f t="shared" si="1"/>
        <v>0</v>
      </c>
      <c r="J50" s="9">
        <f t="shared" si="2"/>
        <v>0</v>
      </c>
      <c r="K50" s="28"/>
    </row>
    <row r="51" spans="1:11">
      <c r="A51" s="6">
        <v>47</v>
      </c>
      <c r="B51" s="19" t="s">
        <v>77</v>
      </c>
      <c r="C51" s="18" t="s">
        <v>17</v>
      </c>
      <c r="D51" s="18" t="s">
        <v>76</v>
      </c>
      <c r="E51" s="6">
        <v>70</v>
      </c>
      <c r="F51" s="25"/>
      <c r="G51" s="9">
        <f t="shared" si="0"/>
        <v>0</v>
      </c>
      <c r="H51" s="25"/>
      <c r="I51" s="9">
        <f t="shared" si="1"/>
        <v>0</v>
      </c>
      <c r="J51" s="9">
        <f t="shared" si="2"/>
        <v>0</v>
      </c>
      <c r="K51" s="28"/>
    </row>
    <row r="52" spans="1:11">
      <c r="A52" s="6">
        <v>48</v>
      </c>
      <c r="B52" s="19" t="s">
        <v>78</v>
      </c>
      <c r="C52" s="18" t="s">
        <v>17</v>
      </c>
      <c r="D52" s="18" t="s">
        <v>79</v>
      </c>
      <c r="E52" s="6">
        <v>30</v>
      </c>
      <c r="F52" s="25"/>
      <c r="G52" s="9">
        <f t="shared" si="0"/>
        <v>0</v>
      </c>
      <c r="H52" s="25"/>
      <c r="I52" s="9">
        <f t="shared" si="1"/>
        <v>0</v>
      </c>
      <c r="J52" s="9">
        <f t="shared" si="2"/>
        <v>0</v>
      </c>
      <c r="K52" s="28"/>
    </row>
    <row r="53" spans="1:11">
      <c r="A53" s="6">
        <v>49</v>
      </c>
      <c r="B53" s="7" t="s">
        <v>80</v>
      </c>
      <c r="C53" s="18" t="s">
        <v>17</v>
      </c>
      <c r="D53" s="18" t="s">
        <v>81</v>
      </c>
      <c r="E53" s="6">
        <v>30</v>
      </c>
      <c r="F53" s="25"/>
      <c r="G53" s="9">
        <f t="shared" si="0"/>
        <v>0</v>
      </c>
      <c r="H53" s="25"/>
      <c r="I53" s="9">
        <f t="shared" si="1"/>
        <v>0</v>
      </c>
      <c r="J53" s="9">
        <f t="shared" si="2"/>
        <v>0</v>
      </c>
      <c r="K53" s="28"/>
    </row>
    <row r="54" spans="1:11">
      <c r="A54" s="6">
        <v>50</v>
      </c>
      <c r="B54" s="7" t="s">
        <v>82</v>
      </c>
      <c r="C54" s="18" t="s">
        <v>17</v>
      </c>
      <c r="D54" s="18" t="s">
        <v>83</v>
      </c>
      <c r="E54" s="6">
        <v>30</v>
      </c>
      <c r="F54" s="25"/>
      <c r="G54" s="9">
        <f t="shared" si="0"/>
        <v>0</v>
      </c>
      <c r="H54" s="25"/>
      <c r="I54" s="9">
        <f t="shared" si="1"/>
        <v>0</v>
      </c>
      <c r="J54" s="9">
        <f t="shared" si="2"/>
        <v>0</v>
      </c>
      <c r="K54" s="28"/>
    </row>
    <row r="55" spans="1:11" ht="22.5">
      <c r="A55" s="6">
        <v>51</v>
      </c>
      <c r="B55" s="7" t="s">
        <v>84</v>
      </c>
      <c r="C55" s="18" t="s">
        <v>17</v>
      </c>
      <c r="D55" s="18" t="s">
        <v>83</v>
      </c>
      <c r="E55" s="6">
        <v>30</v>
      </c>
      <c r="F55" s="25"/>
      <c r="G55" s="9">
        <f t="shared" si="0"/>
        <v>0</v>
      </c>
      <c r="H55" s="25"/>
      <c r="I55" s="9">
        <f t="shared" si="1"/>
        <v>0</v>
      </c>
      <c r="J55" s="9">
        <f t="shared" si="2"/>
        <v>0</v>
      </c>
      <c r="K55" s="28"/>
    </row>
    <row r="56" spans="1:11" ht="45">
      <c r="A56" s="6">
        <v>52</v>
      </c>
      <c r="B56" s="7" t="s">
        <v>85</v>
      </c>
      <c r="C56" s="18" t="s">
        <v>86</v>
      </c>
      <c r="D56" s="18" t="s">
        <v>114</v>
      </c>
      <c r="E56" s="6">
        <v>70</v>
      </c>
      <c r="F56" s="25"/>
      <c r="G56" s="9">
        <f t="shared" si="0"/>
        <v>0</v>
      </c>
      <c r="H56" s="25"/>
      <c r="I56" s="9">
        <f t="shared" si="1"/>
        <v>0</v>
      </c>
      <c r="J56" s="9">
        <f t="shared" si="2"/>
        <v>0</v>
      </c>
      <c r="K56" s="28"/>
    </row>
    <row r="57" spans="1:11">
      <c r="A57" s="6">
        <v>53</v>
      </c>
      <c r="B57" s="20" t="s">
        <v>88</v>
      </c>
      <c r="C57" s="18" t="s">
        <v>17</v>
      </c>
      <c r="D57" s="18" t="s">
        <v>26</v>
      </c>
      <c r="E57" s="6">
        <v>100</v>
      </c>
      <c r="F57" s="25"/>
      <c r="G57" s="9">
        <f t="shared" si="0"/>
        <v>0</v>
      </c>
      <c r="H57" s="25"/>
      <c r="I57" s="9">
        <f t="shared" si="1"/>
        <v>0</v>
      </c>
      <c r="J57" s="9">
        <f t="shared" si="2"/>
        <v>0</v>
      </c>
      <c r="K57" s="28"/>
    </row>
    <row r="58" spans="1:11">
      <c r="A58" s="6">
        <v>54</v>
      </c>
      <c r="B58" s="20" t="s">
        <v>89</v>
      </c>
      <c r="C58" s="18" t="s">
        <v>17</v>
      </c>
      <c r="D58" s="18" t="s">
        <v>90</v>
      </c>
      <c r="E58" s="6">
        <v>100</v>
      </c>
      <c r="F58" s="25"/>
      <c r="G58" s="9">
        <f t="shared" si="0"/>
        <v>0</v>
      </c>
      <c r="H58" s="25"/>
      <c r="I58" s="9">
        <f t="shared" si="1"/>
        <v>0</v>
      </c>
      <c r="J58" s="9">
        <f t="shared" si="2"/>
        <v>0</v>
      </c>
      <c r="K58" s="28"/>
    </row>
    <row r="59" spans="1:11">
      <c r="A59" s="6">
        <v>55</v>
      </c>
      <c r="B59" s="20" t="s">
        <v>91</v>
      </c>
      <c r="C59" s="18" t="s">
        <v>17</v>
      </c>
      <c r="D59" s="18" t="s">
        <v>13</v>
      </c>
      <c r="E59" s="6">
        <v>120</v>
      </c>
      <c r="F59" s="25"/>
      <c r="G59" s="9">
        <f t="shared" si="0"/>
        <v>0</v>
      </c>
      <c r="H59" s="25"/>
      <c r="I59" s="9">
        <f t="shared" si="1"/>
        <v>0</v>
      </c>
      <c r="J59" s="9">
        <f t="shared" si="2"/>
        <v>0</v>
      </c>
      <c r="K59" s="28"/>
    </row>
    <row r="60" spans="1:11">
      <c r="A60" s="6">
        <v>56</v>
      </c>
      <c r="B60" s="20" t="s">
        <v>92</v>
      </c>
      <c r="C60" s="18" t="s">
        <v>17</v>
      </c>
      <c r="D60" s="18" t="s">
        <v>11</v>
      </c>
      <c r="E60" s="6">
        <v>80</v>
      </c>
      <c r="F60" s="25"/>
      <c r="G60" s="9">
        <f t="shared" si="0"/>
        <v>0</v>
      </c>
      <c r="H60" s="25"/>
      <c r="I60" s="9">
        <f t="shared" si="1"/>
        <v>0</v>
      </c>
      <c r="J60" s="9">
        <f t="shared" si="2"/>
        <v>0</v>
      </c>
      <c r="K60" s="28"/>
    </row>
    <row r="61" spans="1:11">
      <c r="A61" s="6">
        <v>57</v>
      </c>
      <c r="B61" s="20" t="s">
        <v>93</v>
      </c>
      <c r="C61" s="18" t="s">
        <v>17</v>
      </c>
      <c r="D61" s="18" t="s">
        <v>11</v>
      </c>
      <c r="E61" s="6">
        <v>80</v>
      </c>
      <c r="F61" s="25"/>
      <c r="G61" s="9">
        <f t="shared" si="0"/>
        <v>0</v>
      </c>
      <c r="H61" s="25"/>
      <c r="I61" s="9">
        <f t="shared" si="1"/>
        <v>0</v>
      </c>
      <c r="J61" s="9">
        <f t="shared" si="2"/>
        <v>0</v>
      </c>
      <c r="K61" s="28"/>
    </row>
    <row r="62" spans="1:11" ht="22.5">
      <c r="A62" s="6">
        <v>58</v>
      </c>
      <c r="B62" s="20" t="s">
        <v>94</v>
      </c>
      <c r="C62" s="18" t="s">
        <v>17</v>
      </c>
      <c r="D62" s="18" t="s">
        <v>95</v>
      </c>
      <c r="E62" s="6">
        <v>30</v>
      </c>
      <c r="F62" s="25"/>
      <c r="G62" s="9">
        <f t="shared" si="0"/>
        <v>0</v>
      </c>
      <c r="H62" s="25"/>
      <c r="I62" s="9">
        <f t="shared" si="1"/>
        <v>0</v>
      </c>
      <c r="J62" s="9">
        <f t="shared" si="2"/>
        <v>0</v>
      </c>
      <c r="K62" s="28"/>
    </row>
    <row r="63" spans="1:11" ht="33.75">
      <c r="A63" s="6">
        <v>59</v>
      </c>
      <c r="B63" s="20" t="s">
        <v>96</v>
      </c>
      <c r="C63" s="18" t="s">
        <v>17</v>
      </c>
      <c r="D63" s="18" t="s">
        <v>95</v>
      </c>
      <c r="E63" s="6">
        <v>200</v>
      </c>
      <c r="F63" s="25"/>
      <c r="G63" s="9">
        <f t="shared" si="0"/>
        <v>0</v>
      </c>
      <c r="H63" s="25"/>
      <c r="I63" s="9">
        <f t="shared" si="1"/>
        <v>0</v>
      </c>
      <c r="J63" s="9">
        <f t="shared" si="2"/>
        <v>0</v>
      </c>
      <c r="K63" s="28"/>
    </row>
    <row r="64" spans="1:11">
      <c r="A64" s="6">
        <v>60</v>
      </c>
      <c r="B64" s="21" t="s">
        <v>97</v>
      </c>
      <c r="C64" s="18" t="s">
        <v>17</v>
      </c>
      <c r="D64" s="18" t="s">
        <v>83</v>
      </c>
      <c r="E64" s="22">
        <v>50</v>
      </c>
      <c r="F64" s="25"/>
      <c r="G64" s="9">
        <f t="shared" si="0"/>
        <v>0</v>
      </c>
      <c r="H64" s="25"/>
      <c r="I64" s="9">
        <f t="shared" si="1"/>
        <v>0</v>
      </c>
      <c r="J64" s="9">
        <f t="shared" si="2"/>
        <v>0</v>
      </c>
      <c r="K64" s="28"/>
    </row>
    <row r="65" spans="1:11" ht="22.5">
      <c r="A65" s="6">
        <v>61</v>
      </c>
      <c r="B65" s="7" t="s">
        <v>98</v>
      </c>
      <c r="C65" s="18" t="s">
        <v>99</v>
      </c>
      <c r="D65" s="18" t="s">
        <v>100</v>
      </c>
      <c r="E65" s="6">
        <v>100</v>
      </c>
      <c r="F65" s="25"/>
      <c r="G65" s="9">
        <f t="shared" si="0"/>
        <v>0</v>
      </c>
      <c r="H65" s="25"/>
      <c r="I65" s="9">
        <f t="shared" si="1"/>
        <v>0</v>
      </c>
      <c r="J65" s="9">
        <f t="shared" si="2"/>
        <v>0</v>
      </c>
      <c r="K65" s="28"/>
    </row>
    <row r="66" spans="1:11">
      <c r="A66" s="6">
        <v>62</v>
      </c>
      <c r="B66" s="7" t="s">
        <v>101</v>
      </c>
      <c r="C66" s="18" t="s">
        <v>99</v>
      </c>
      <c r="D66" s="18" t="s">
        <v>102</v>
      </c>
      <c r="E66" s="6">
        <v>50</v>
      </c>
      <c r="F66" s="25"/>
      <c r="G66" s="9">
        <f t="shared" si="0"/>
        <v>0</v>
      </c>
      <c r="H66" s="25"/>
      <c r="I66" s="9">
        <f t="shared" si="1"/>
        <v>0</v>
      </c>
      <c r="J66" s="9">
        <f t="shared" si="2"/>
        <v>0</v>
      </c>
      <c r="K66" s="28"/>
    </row>
    <row r="67" spans="1:11" ht="33.75">
      <c r="A67" s="6">
        <v>63</v>
      </c>
      <c r="B67" s="7" t="s">
        <v>103</v>
      </c>
      <c r="C67" s="18" t="s">
        <v>86</v>
      </c>
      <c r="D67" s="18" t="s">
        <v>87</v>
      </c>
      <c r="E67" s="6">
        <v>5</v>
      </c>
      <c r="F67" s="25"/>
      <c r="G67" s="9">
        <f t="shared" si="0"/>
        <v>0</v>
      </c>
      <c r="H67" s="25"/>
      <c r="I67" s="9">
        <f t="shared" si="1"/>
        <v>0</v>
      </c>
      <c r="J67" s="9">
        <f t="shared" si="2"/>
        <v>0</v>
      </c>
      <c r="K67" s="28"/>
    </row>
    <row r="68" spans="1:11" ht="22.5">
      <c r="A68" s="6">
        <v>64</v>
      </c>
      <c r="B68" s="7" t="s">
        <v>123</v>
      </c>
      <c r="C68" s="9" t="s">
        <v>17</v>
      </c>
      <c r="D68" s="9" t="s">
        <v>121</v>
      </c>
      <c r="E68" s="6">
        <v>5</v>
      </c>
      <c r="F68" s="25"/>
      <c r="G68" s="9">
        <f t="shared" si="0"/>
        <v>0</v>
      </c>
      <c r="H68" s="25"/>
      <c r="I68" s="9">
        <f t="shared" si="1"/>
        <v>0</v>
      </c>
      <c r="J68" s="9">
        <f t="shared" si="2"/>
        <v>0</v>
      </c>
      <c r="K68" s="28"/>
    </row>
    <row r="69" spans="1:11" ht="22.5">
      <c r="A69" s="6">
        <v>65</v>
      </c>
      <c r="B69" s="23" t="s">
        <v>122</v>
      </c>
      <c r="C69" s="18" t="s">
        <v>99</v>
      </c>
      <c r="D69" s="9" t="s">
        <v>121</v>
      </c>
      <c r="E69" s="6">
        <v>3</v>
      </c>
      <c r="F69" s="25"/>
      <c r="G69" s="9">
        <f t="shared" si="0"/>
        <v>0</v>
      </c>
      <c r="H69" s="25"/>
      <c r="I69" s="9">
        <f t="shared" si="1"/>
        <v>0</v>
      </c>
      <c r="J69" s="9">
        <f t="shared" si="2"/>
        <v>0</v>
      </c>
      <c r="K69" s="28"/>
    </row>
    <row r="70" spans="1:11">
      <c r="A70" s="6">
        <v>66</v>
      </c>
      <c r="B70" s="7" t="s">
        <v>104</v>
      </c>
      <c r="C70" s="18" t="s">
        <v>99</v>
      </c>
      <c r="D70" s="9" t="s">
        <v>26</v>
      </c>
      <c r="E70" s="6">
        <v>5</v>
      </c>
      <c r="F70" s="25"/>
      <c r="G70" s="9">
        <f t="shared" ref="G70:G77" si="3">E70*F70</f>
        <v>0</v>
      </c>
      <c r="H70" s="25"/>
      <c r="I70" s="9">
        <f t="shared" ref="I70:I77" si="4">G70*H70/100</f>
        <v>0</v>
      </c>
      <c r="J70" s="9">
        <f t="shared" ref="J70:J77" si="5">G70+I70</f>
        <v>0</v>
      </c>
      <c r="K70" s="28"/>
    </row>
    <row r="71" spans="1:11" ht="33.75">
      <c r="A71" s="6">
        <v>67</v>
      </c>
      <c r="B71" s="7" t="s">
        <v>105</v>
      </c>
      <c r="C71" s="18" t="s">
        <v>10</v>
      </c>
      <c r="D71" s="9" t="s">
        <v>120</v>
      </c>
      <c r="E71" s="6">
        <v>120</v>
      </c>
      <c r="F71" s="25"/>
      <c r="G71" s="9">
        <f t="shared" si="3"/>
        <v>0</v>
      </c>
      <c r="H71" s="25"/>
      <c r="I71" s="9">
        <f t="shared" si="4"/>
        <v>0</v>
      </c>
      <c r="J71" s="9">
        <f t="shared" si="5"/>
        <v>0</v>
      </c>
      <c r="K71" s="28"/>
    </row>
    <row r="72" spans="1:11">
      <c r="A72" s="9">
        <v>68</v>
      </c>
      <c r="B72" s="13" t="s">
        <v>106</v>
      </c>
      <c r="C72" s="9" t="s">
        <v>107</v>
      </c>
      <c r="D72" s="9" t="s">
        <v>87</v>
      </c>
      <c r="E72" s="9">
        <v>5</v>
      </c>
      <c r="F72" s="25"/>
      <c r="G72" s="9">
        <f t="shared" si="3"/>
        <v>0</v>
      </c>
      <c r="H72" s="25"/>
      <c r="I72" s="9">
        <f t="shared" si="4"/>
        <v>0</v>
      </c>
      <c r="J72" s="9">
        <f t="shared" si="5"/>
        <v>0</v>
      </c>
      <c r="K72" s="28"/>
    </row>
    <row r="73" spans="1:11">
      <c r="A73" s="9">
        <v>70</v>
      </c>
      <c r="B73" s="13" t="s">
        <v>109</v>
      </c>
      <c r="C73" s="9" t="s">
        <v>99</v>
      </c>
      <c r="D73" s="9" t="s">
        <v>110</v>
      </c>
      <c r="E73" s="9">
        <v>65</v>
      </c>
      <c r="F73" s="25"/>
      <c r="G73" s="9">
        <f t="shared" si="3"/>
        <v>0</v>
      </c>
      <c r="H73" s="25"/>
      <c r="I73" s="9">
        <f t="shared" si="4"/>
        <v>0</v>
      </c>
      <c r="J73" s="9">
        <f t="shared" si="5"/>
        <v>0</v>
      </c>
      <c r="K73" s="28"/>
    </row>
    <row r="74" spans="1:11">
      <c r="A74" s="9">
        <v>71</v>
      </c>
      <c r="B74" s="13" t="s">
        <v>111</v>
      </c>
      <c r="C74" s="9" t="s">
        <v>99</v>
      </c>
      <c r="D74" s="9" t="s">
        <v>12</v>
      </c>
      <c r="E74" s="9">
        <v>10</v>
      </c>
      <c r="F74" s="25"/>
      <c r="G74" s="9">
        <f t="shared" si="3"/>
        <v>0</v>
      </c>
      <c r="H74" s="25"/>
      <c r="I74" s="9">
        <f t="shared" si="4"/>
        <v>0</v>
      </c>
      <c r="J74" s="9">
        <f t="shared" si="5"/>
        <v>0</v>
      </c>
      <c r="K74" s="28"/>
    </row>
    <row r="75" spans="1:11">
      <c r="A75" s="9">
        <v>72</v>
      </c>
      <c r="B75" s="13" t="s">
        <v>112</v>
      </c>
      <c r="C75" s="9" t="s">
        <v>99</v>
      </c>
      <c r="D75" s="9" t="s">
        <v>113</v>
      </c>
      <c r="E75" s="9">
        <v>10</v>
      </c>
      <c r="F75" s="25"/>
      <c r="G75" s="9">
        <f t="shared" si="3"/>
        <v>0</v>
      </c>
      <c r="H75" s="25"/>
      <c r="I75" s="9">
        <f t="shared" si="4"/>
        <v>0</v>
      </c>
      <c r="J75" s="9">
        <f t="shared" si="5"/>
        <v>0</v>
      </c>
      <c r="K75" s="28"/>
    </row>
    <row r="76" spans="1:11" ht="78.75">
      <c r="A76" s="9">
        <v>73</v>
      </c>
      <c r="B76" s="12" t="s">
        <v>117</v>
      </c>
      <c r="C76" s="9" t="s">
        <v>116</v>
      </c>
      <c r="D76" s="9" t="s">
        <v>115</v>
      </c>
      <c r="E76" s="9">
        <v>10</v>
      </c>
      <c r="F76" s="25"/>
      <c r="G76" s="9">
        <f t="shared" si="3"/>
        <v>0</v>
      </c>
      <c r="H76" s="25"/>
      <c r="I76" s="9">
        <f t="shared" si="4"/>
        <v>0</v>
      </c>
      <c r="J76" s="9">
        <f t="shared" si="5"/>
        <v>0</v>
      </c>
      <c r="K76" s="28"/>
    </row>
    <row r="77" spans="1:11" ht="15" thickBot="1">
      <c r="A77" s="9">
        <v>74</v>
      </c>
      <c r="B77" s="12" t="s">
        <v>118</v>
      </c>
      <c r="C77" s="9" t="s">
        <v>99</v>
      </c>
      <c r="D77" s="9" t="s">
        <v>119</v>
      </c>
      <c r="E77" s="9">
        <v>10</v>
      </c>
      <c r="F77" s="26"/>
      <c r="G77" s="32">
        <f t="shared" si="3"/>
        <v>0</v>
      </c>
      <c r="H77" s="26"/>
      <c r="I77" s="32">
        <f t="shared" si="4"/>
        <v>0</v>
      </c>
      <c r="J77" s="32">
        <f t="shared" si="5"/>
        <v>0</v>
      </c>
      <c r="K77" s="29"/>
    </row>
    <row r="78" spans="1:11" ht="15" thickBot="1">
      <c r="A78" s="24"/>
      <c r="B78" s="24"/>
      <c r="C78" s="24"/>
      <c r="D78" s="24"/>
      <c r="E78" s="24"/>
      <c r="F78" s="33" t="s">
        <v>14</v>
      </c>
      <c r="G78" s="34">
        <f>SUM(G5:G77)</f>
        <v>0</v>
      </c>
      <c r="H78" s="34"/>
      <c r="I78" s="34"/>
      <c r="J78" s="34">
        <f>SUM(J5:J77)</f>
        <v>0</v>
      </c>
      <c r="K78" s="35"/>
    </row>
  </sheetData>
  <sheetProtection password="C6CD" sheet="1" objects="1" scenarios="1"/>
  <mergeCells count="1"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spożywcze różne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cp:lastPrinted>2021-11-26T17:11:32Z</cp:lastPrinted>
  <dcterms:created xsi:type="dcterms:W3CDTF">2021-11-25T08:23:48Z</dcterms:created>
  <dcterms:modified xsi:type="dcterms:W3CDTF">2023-12-04T20:34:49Z</dcterms:modified>
</cp:coreProperties>
</file>